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defaultThemeVersion="166925"/>
  <xr:revisionPtr revIDLastSave="0" documentId="8_{5AEC194E-8741-423D-9289-529F21B06823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OY 2024-2025" sheetId="1" r:id="rId1"/>
    <sheet name="OY 2023-202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T27" i="2"/>
  <c r="R26" i="2"/>
  <c r="T26" i="2"/>
  <c r="R27" i="2"/>
  <c r="R28" i="2"/>
  <c r="T28" i="2"/>
  <c r="R25" i="2"/>
  <c r="T25" i="2" s="1"/>
  <c r="R24" i="2"/>
  <c r="T24" i="2" s="1"/>
  <c r="R23" i="2"/>
  <c r="T23" i="2" s="1"/>
  <c r="R21" i="2"/>
  <c r="T21" i="2" s="1"/>
  <c r="R20" i="2"/>
  <c r="T20" i="2" s="1"/>
  <c r="R19" i="2"/>
  <c r="T19" i="2" s="1"/>
  <c r="R14" i="2"/>
  <c r="T14" i="2" s="1"/>
  <c r="R13" i="2"/>
  <c r="T13" i="2" s="1"/>
  <c r="R12" i="2"/>
  <c r="T12" i="2" s="1"/>
  <c r="R11" i="2"/>
  <c r="T11" i="2" s="1"/>
  <c r="R10" i="2"/>
  <c r="T10" i="2" s="1"/>
  <c r="R9" i="2"/>
  <c r="T9" i="2" s="1"/>
  <c r="R8" i="2"/>
  <c r="T8" i="2" s="1"/>
  <c r="R7" i="2"/>
  <c r="T7" i="2" s="1"/>
  <c r="R6" i="2"/>
  <c r="T6" i="2" s="1"/>
  <c r="R5" i="2"/>
  <c r="T5" i="2" s="1"/>
  <c r="R4" i="2"/>
  <c r="T4" i="2" s="1"/>
  <c r="O24" i="1"/>
  <c r="Q24" i="1" s="1"/>
  <c r="Q25" i="1"/>
  <c r="O26" i="1"/>
  <c r="Q26" i="1" s="1"/>
  <c r="O27" i="1"/>
  <c r="Q27" i="1" s="1"/>
  <c r="O28" i="1"/>
  <c r="Q28" i="1" s="1"/>
  <c r="O23" i="1"/>
  <c r="Q23" i="1" s="1"/>
  <c r="O20" i="1"/>
  <c r="Q20" i="1" s="1"/>
  <c r="O21" i="1"/>
  <c r="Q21" i="1" s="1"/>
  <c r="O19" i="1"/>
  <c r="Q19" i="1" s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4" i="1"/>
  <c r="Q4" i="1" s="1"/>
</calcChain>
</file>

<file path=xl/sharedStrings.xml><?xml version="1.0" encoding="utf-8"?>
<sst xmlns="http://schemas.openxmlformats.org/spreadsheetml/2006/main" count="150" uniqueCount="44">
  <si>
    <t>Homelessness Planning Council Attendance</t>
  </si>
  <si>
    <t>2024 - 2025 Operating Year</t>
  </si>
  <si>
    <t>Name</t>
  </si>
  <si>
    <t>Term Expiration</t>
  </si>
  <si>
    <t>Term</t>
  </si>
  <si>
    <t>Meetings Attended</t>
  </si>
  <si>
    <t># of Total Meetings</t>
  </si>
  <si>
    <t>% Attended</t>
  </si>
  <si>
    <t>GM Elected</t>
  </si>
  <si>
    <t>Kennetha Patterson</t>
  </si>
  <si>
    <t>1st</t>
  </si>
  <si>
    <t>Stephen Handy</t>
  </si>
  <si>
    <t>Deirdre Nicole Childress</t>
  </si>
  <si>
    <t>Liz Mallard</t>
  </si>
  <si>
    <t>Jamie Villegas</t>
  </si>
  <si>
    <t>Dr. Xyzeidria Ensley</t>
  </si>
  <si>
    <t>India Pungarcher</t>
  </si>
  <si>
    <t>Drew Freeman</t>
  </si>
  <si>
    <t>D'Yuanna Allen Robb</t>
  </si>
  <si>
    <t>2nd</t>
  </si>
  <si>
    <t>Michelle Southard</t>
  </si>
  <si>
    <t>Andrea Hancock</t>
  </si>
  <si>
    <t>Meredith MacLeod Jaulin</t>
  </si>
  <si>
    <t>David Langgle Martin</t>
  </si>
  <si>
    <t>VACANT</t>
  </si>
  <si>
    <t>N/A</t>
  </si>
  <si>
    <t>Vice Mayor Appointed</t>
  </si>
  <si>
    <t>CM Jordan Huffman</t>
  </si>
  <si>
    <t>CM Courtney Johnston</t>
  </si>
  <si>
    <t>CM John Rutherford</t>
  </si>
  <si>
    <t>Mayor Appointed</t>
  </si>
  <si>
    <t>Rico X</t>
  </si>
  <si>
    <t>Ashley Horton</t>
  </si>
  <si>
    <t>Lizzie Goddard</t>
  </si>
  <si>
    <t>Laura Ward</t>
  </si>
  <si>
    <t>Angie Lawless</t>
  </si>
  <si>
    <t>Jaha Martin</t>
  </si>
  <si>
    <t>2023-2024 Operating Year</t>
  </si>
  <si>
    <t>Catherine Knowles</t>
  </si>
  <si>
    <t>Alex Smith</t>
  </si>
  <si>
    <t>Tom Turner</t>
  </si>
  <si>
    <t>Wendell Seagroves</t>
  </si>
  <si>
    <t>Laura Ferguson Mimms</t>
  </si>
  <si>
    <t>Adam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</si>
</sst>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sz val="14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17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9" fontId="1" fillId="3" borderId="0" xfId="0" applyNumberFormat="1" applyFont="1" applyFill="1" applyAlignment="1">
      <alignment horizontal="center" wrapText="1"/>
    </xf>
    <xf numFmtId="9" fontId="0" fillId="0" borderId="0" xfId="0" applyNumberFormat="1" applyAlignment="1">
      <alignment horizontal="center" wrapText="1"/>
    </xf>
    <xf numFmtId="9" fontId="0" fillId="3" borderId="0" xfId="0" applyNumberFormat="1" applyFill="1" applyAlignment="1">
      <alignment horizontal="center" wrapText="1"/>
    </xf>
    <xf numFmtId="9" fontId="0" fillId="4" borderId="0" xfId="0" applyNumberFormat="1" applyFill="1" applyAlignment="1">
      <alignment horizontal="center" wrapText="1"/>
    </xf>
    <xf numFmtId="9" fontId="0" fillId="5" borderId="0" xfId="0" applyNumberFormat="1" applyFill="1" applyAlignment="1">
      <alignment horizontal="center" wrapText="1"/>
    </xf>
    <xf numFmtId="9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Alignment="1"/>
    <xf numFmtId="0" fontId="0" fillId="5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workbookViewId="0">
      <pane ySplit="3" topLeftCell="A4" activePane="bottomLeft" state="frozen"/>
      <selection pane="bottomLeft" activeCell="Q30" sqref="A1:Q30"/>
    </sheetView>
  </sheetViews>
  <sheetFormatPr defaultRowHeight="15"/>
  <cols>
    <col min="1" max="1" width="10.5703125" style="2" customWidth="1"/>
    <col min="2" max="2" width="24.5703125" style="2" customWidth="1"/>
    <col min="3" max="3" width="14.85546875" style="2" customWidth="1"/>
    <col min="4" max="4" width="9.140625" style="2"/>
    <col min="5" max="5" width="1.140625" style="6" customWidth="1"/>
    <col min="6" max="14" width="9.140625" style="2"/>
    <col min="15" max="15" width="11" style="2" customWidth="1"/>
    <col min="16" max="16" width="13.42578125" style="2" customWidth="1"/>
    <col min="17" max="17" width="12.42578125" style="10" customWidth="1"/>
    <col min="18" max="16384" width="9.140625" style="2"/>
  </cols>
  <sheetData>
    <row r="1" spans="1:20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7"/>
      <c r="S1" s="17"/>
      <c r="T1" s="17"/>
    </row>
    <row r="2" spans="1:20" ht="18.7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17"/>
      <c r="S2" s="17"/>
      <c r="T2" s="17"/>
    </row>
    <row r="3" spans="1:20" ht="30.75">
      <c r="A3" s="5"/>
      <c r="B3" s="1" t="s">
        <v>2</v>
      </c>
      <c r="C3" s="1" t="s">
        <v>3</v>
      </c>
      <c r="D3" s="1" t="s">
        <v>4</v>
      </c>
      <c r="F3" s="4">
        <v>45505</v>
      </c>
      <c r="G3" s="4">
        <v>45536</v>
      </c>
      <c r="H3" s="4">
        <v>45566</v>
      </c>
      <c r="I3" s="4">
        <v>45597</v>
      </c>
      <c r="J3" s="4">
        <v>45627</v>
      </c>
      <c r="K3" s="4">
        <v>45658</v>
      </c>
      <c r="L3" s="4">
        <v>45689</v>
      </c>
      <c r="M3" s="4">
        <v>45717</v>
      </c>
      <c r="N3" s="4">
        <v>45748</v>
      </c>
      <c r="O3" s="7" t="s">
        <v>5</v>
      </c>
      <c r="P3" s="8" t="s">
        <v>6</v>
      </c>
      <c r="Q3" s="9" t="s">
        <v>7</v>
      </c>
    </row>
    <row r="4" spans="1:20">
      <c r="A4" s="20" t="s">
        <v>8</v>
      </c>
      <c r="B4" s="2" t="s">
        <v>9</v>
      </c>
      <c r="C4" s="2">
        <v>2025</v>
      </c>
      <c r="D4" s="2" t="s">
        <v>10</v>
      </c>
      <c r="F4" s="15">
        <v>1</v>
      </c>
      <c r="G4" s="15">
        <v>1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2">
        <f>SUM(F4:N4)</f>
        <v>9</v>
      </c>
      <c r="P4" s="2">
        <v>9</v>
      </c>
      <c r="Q4" s="10">
        <f>O4/P4</f>
        <v>1</v>
      </c>
    </row>
    <row r="5" spans="1:20">
      <c r="A5" s="20"/>
      <c r="B5" s="2" t="s">
        <v>11</v>
      </c>
      <c r="C5" s="2">
        <v>2025</v>
      </c>
      <c r="D5" s="2" t="s">
        <v>10</v>
      </c>
      <c r="F5" s="15">
        <v>1</v>
      </c>
      <c r="G5" s="15">
        <v>1</v>
      </c>
      <c r="H5" s="15">
        <v>1</v>
      </c>
      <c r="I5" s="15"/>
      <c r="J5" s="15"/>
      <c r="K5" s="15">
        <v>1</v>
      </c>
      <c r="L5" s="15">
        <v>1</v>
      </c>
      <c r="M5" s="15">
        <v>1</v>
      </c>
      <c r="N5" s="15">
        <v>1</v>
      </c>
      <c r="O5" s="2">
        <f t="shared" ref="O5:O16" si="0">SUM(F5:N5)</f>
        <v>7</v>
      </c>
      <c r="P5" s="2">
        <v>9</v>
      </c>
      <c r="Q5" s="14">
        <f t="shared" ref="Q5:Q16" si="1">O5/P5</f>
        <v>0.77777777777777779</v>
      </c>
    </row>
    <row r="6" spans="1:20">
      <c r="A6" s="20"/>
      <c r="B6" s="18" t="s">
        <v>12</v>
      </c>
      <c r="C6" s="2">
        <v>2025</v>
      </c>
      <c r="D6" s="2" t="s">
        <v>10</v>
      </c>
      <c r="F6" s="15">
        <v>1</v>
      </c>
      <c r="G6" s="15"/>
      <c r="H6" s="15">
        <v>1</v>
      </c>
      <c r="I6" s="15"/>
      <c r="J6" s="15">
        <v>1</v>
      </c>
      <c r="K6" s="15"/>
      <c r="L6" s="15"/>
      <c r="M6" s="15"/>
      <c r="N6" s="15"/>
      <c r="O6" s="2">
        <f t="shared" si="0"/>
        <v>3</v>
      </c>
      <c r="P6" s="2">
        <v>9</v>
      </c>
      <c r="Q6" s="13">
        <f t="shared" si="1"/>
        <v>0.33333333333333331</v>
      </c>
    </row>
    <row r="7" spans="1:20">
      <c r="A7" s="20"/>
      <c r="B7" s="2" t="s">
        <v>13</v>
      </c>
      <c r="C7" s="2">
        <v>2026</v>
      </c>
      <c r="D7" s="2" t="s">
        <v>10</v>
      </c>
      <c r="F7" s="15">
        <v>1</v>
      </c>
      <c r="G7" s="15">
        <v>1</v>
      </c>
      <c r="H7" s="15">
        <v>1</v>
      </c>
      <c r="I7" s="15">
        <v>1</v>
      </c>
      <c r="J7" s="15">
        <v>1</v>
      </c>
      <c r="K7" s="15">
        <v>1</v>
      </c>
      <c r="L7" s="15">
        <v>1</v>
      </c>
      <c r="M7" s="15">
        <v>1</v>
      </c>
      <c r="N7" s="15">
        <v>1</v>
      </c>
      <c r="O7" s="2">
        <f t="shared" si="0"/>
        <v>9</v>
      </c>
      <c r="P7" s="2">
        <v>9</v>
      </c>
      <c r="Q7" s="10">
        <f t="shared" si="1"/>
        <v>1</v>
      </c>
    </row>
    <row r="8" spans="1:20">
      <c r="A8" s="20"/>
      <c r="B8" s="19" t="s">
        <v>14</v>
      </c>
      <c r="C8" s="2">
        <v>2026</v>
      </c>
      <c r="D8" s="2" t="s">
        <v>10</v>
      </c>
      <c r="F8" s="15">
        <v>1</v>
      </c>
      <c r="G8" s="15">
        <v>1</v>
      </c>
      <c r="H8" s="15"/>
      <c r="I8" s="15">
        <v>1</v>
      </c>
      <c r="J8" s="15">
        <v>1</v>
      </c>
      <c r="K8" s="15">
        <v>1</v>
      </c>
      <c r="L8" s="15">
        <v>1</v>
      </c>
      <c r="M8" s="15">
        <v>1</v>
      </c>
      <c r="N8" s="15"/>
      <c r="O8" s="2">
        <f t="shared" si="0"/>
        <v>7</v>
      </c>
      <c r="P8" s="2">
        <v>9</v>
      </c>
      <c r="Q8" s="12">
        <f t="shared" si="1"/>
        <v>0.77777777777777779</v>
      </c>
    </row>
    <row r="9" spans="1:20">
      <c r="A9" s="20"/>
      <c r="B9" s="19" t="s">
        <v>15</v>
      </c>
      <c r="C9" s="2">
        <v>2026</v>
      </c>
      <c r="D9" s="2" t="s">
        <v>10</v>
      </c>
      <c r="F9" s="15">
        <v>1</v>
      </c>
      <c r="G9" s="15"/>
      <c r="H9" s="15">
        <v>1</v>
      </c>
      <c r="I9" s="15">
        <v>1</v>
      </c>
      <c r="J9" s="15"/>
      <c r="K9" s="15">
        <v>1</v>
      </c>
      <c r="L9" s="15">
        <v>1</v>
      </c>
      <c r="M9" s="15"/>
      <c r="N9" s="15">
        <v>1</v>
      </c>
      <c r="O9" s="2">
        <f t="shared" si="0"/>
        <v>6</v>
      </c>
      <c r="P9" s="2">
        <v>9</v>
      </c>
      <c r="Q9" s="12">
        <f t="shared" si="1"/>
        <v>0.66666666666666663</v>
      </c>
    </row>
    <row r="10" spans="1:20">
      <c r="A10" s="20"/>
      <c r="B10" s="19" t="s">
        <v>16</v>
      </c>
      <c r="C10" s="2">
        <v>2026</v>
      </c>
      <c r="D10" s="2" t="s">
        <v>10</v>
      </c>
      <c r="F10" s="15"/>
      <c r="G10" s="15">
        <v>1</v>
      </c>
      <c r="H10" s="15">
        <v>1</v>
      </c>
      <c r="I10" s="15"/>
      <c r="J10" s="15"/>
      <c r="K10" s="15">
        <v>1</v>
      </c>
      <c r="L10" s="15"/>
      <c r="M10" s="15">
        <v>1</v>
      </c>
      <c r="N10" s="15">
        <v>1</v>
      </c>
      <c r="O10" s="2">
        <f t="shared" si="0"/>
        <v>5</v>
      </c>
      <c r="P10" s="2">
        <v>9</v>
      </c>
      <c r="Q10" s="12">
        <f t="shared" si="1"/>
        <v>0.55555555555555558</v>
      </c>
    </row>
    <row r="11" spans="1:20">
      <c r="A11" s="20"/>
      <c r="B11" s="19" t="s">
        <v>17</v>
      </c>
      <c r="C11" s="2">
        <v>2027</v>
      </c>
      <c r="D11" s="2" t="s">
        <v>10</v>
      </c>
      <c r="F11" s="15">
        <v>1</v>
      </c>
      <c r="G11" s="15">
        <v>1</v>
      </c>
      <c r="H11" s="15"/>
      <c r="I11" s="15">
        <v>1</v>
      </c>
      <c r="J11" s="15">
        <v>1</v>
      </c>
      <c r="K11" s="15">
        <v>1</v>
      </c>
      <c r="L11" s="15"/>
      <c r="M11" s="15"/>
      <c r="N11" s="15">
        <v>0.5</v>
      </c>
      <c r="O11" s="2">
        <f t="shared" si="0"/>
        <v>5.5</v>
      </c>
      <c r="P11" s="2">
        <v>9</v>
      </c>
      <c r="Q11" s="12">
        <f t="shared" si="1"/>
        <v>0.61111111111111116</v>
      </c>
    </row>
    <row r="12" spans="1:20">
      <c r="A12" s="20"/>
      <c r="B12" s="19" t="s">
        <v>18</v>
      </c>
      <c r="C12" s="2">
        <v>2027</v>
      </c>
      <c r="D12" s="2" t="s">
        <v>19</v>
      </c>
      <c r="F12" s="15">
        <v>1</v>
      </c>
      <c r="G12" s="15"/>
      <c r="H12" s="15"/>
      <c r="I12" s="15">
        <v>1</v>
      </c>
      <c r="J12" s="15">
        <v>1</v>
      </c>
      <c r="K12" s="15">
        <v>1</v>
      </c>
      <c r="L12" s="15"/>
      <c r="M12" s="15">
        <v>1</v>
      </c>
      <c r="N12" s="15">
        <v>1</v>
      </c>
      <c r="O12" s="2">
        <f t="shared" si="0"/>
        <v>6</v>
      </c>
      <c r="P12" s="2">
        <v>9</v>
      </c>
      <c r="Q12" s="12">
        <f t="shared" si="1"/>
        <v>0.66666666666666663</v>
      </c>
    </row>
    <row r="13" spans="1:20">
      <c r="A13" s="20"/>
      <c r="B13" s="2" t="s">
        <v>20</v>
      </c>
      <c r="C13" s="2">
        <v>2027</v>
      </c>
      <c r="D13" s="2" t="s">
        <v>10</v>
      </c>
      <c r="F13" s="15">
        <v>1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1</v>
      </c>
      <c r="M13" s="15">
        <v>1</v>
      </c>
      <c r="N13" s="15">
        <v>1</v>
      </c>
      <c r="O13" s="2">
        <f t="shared" si="0"/>
        <v>9</v>
      </c>
      <c r="P13" s="2">
        <v>9</v>
      </c>
      <c r="Q13" s="10">
        <f t="shared" si="1"/>
        <v>1</v>
      </c>
    </row>
    <row r="14" spans="1:20">
      <c r="A14" s="20"/>
      <c r="B14" s="19" t="s">
        <v>21</v>
      </c>
      <c r="C14" s="2">
        <v>2027</v>
      </c>
      <c r="D14" s="2" t="s">
        <v>10</v>
      </c>
      <c r="F14" s="15">
        <v>1</v>
      </c>
      <c r="G14" s="15"/>
      <c r="H14" s="15">
        <v>1</v>
      </c>
      <c r="I14" s="15">
        <v>1</v>
      </c>
      <c r="J14" s="15"/>
      <c r="K14" s="15"/>
      <c r="L14" s="15">
        <v>1</v>
      </c>
      <c r="M14" s="15">
        <v>1</v>
      </c>
      <c r="N14" s="15"/>
      <c r="O14" s="2">
        <f t="shared" si="0"/>
        <v>5</v>
      </c>
      <c r="P14" s="2">
        <v>9</v>
      </c>
      <c r="Q14" s="12">
        <f t="shared" si="1"/>
        <v>0.55555555555555558</v>
      </c>
    </row>
    <row r="15" spans="1:20">
      <c r="A15" s="20"/>
      <c r="B15" s="19" t="s">
        <v>22</v>
      </c>
      <c r="C15" s="2">
        <v>2027</v>
      </c>
      <c r="D15" s="2" t="s">
        <v>10</v>
      </c>
      <c r="F15" s="15">
        <v>1</v>
      </c>
      <c r="G15" s="15">
        <v>1</v>
      </c>
      <c r="H15" s="15"/>
      <c r="I15" s="15"/>
      <c r="J15" s="15">
        <v>1</v>
      </c>
      <c r="K15" s="15">
        <v>1</v>
      </c>
      <c r="L15" s="15"/>
      <c r="M15" s="15">
        <v>1</v>
      </c>
      <c r="N15" s="15"/>
      <c r="O15" s="2">
        <f t="shared" si="0"/>
        <v>5</v>
      </c>
      <c r="P15" s="2">
        <v>9</v>
      </c>
      <c r="Q15" s="12">
        <f t="shared" si="1"/>
        <v>0.55555555555555558</v>
      </c>
    </row>
    <row r="16" spans="1:20">
      <c r="A16" s="20"/>
      <c r="B16" s="2" t="s">
        <v>23</v>
      </c>
      <c r="C16" s="2">
        <v>2027</v>
      </c>
      <c r="D16" s="2" t="s">
        <v>10</v>
      </c>
      <c r="F16" s="15">
        <v>1</v>
      </c>
      <c r="G16" s="15">
        <v>1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2">
        <f t="shared" si="0"/>
        <v>9</v>
      </c>
      <c r="P16" s="2">
        <v>9</v>
      </c>
      <c r="Q16" s="10">
        <f t="shared" si="1"/>
        <v>1</v>
      </c>
    </row>
    <row r="17" spans="1:17">
      <c r="A17" s="20"/>
      <c r="B17" s="3" t="s">
        <v>24</v>
      </c>
      <c r="C17" s="3" t="s">
        <v>25</v>
      </c>
      <c r="D17" s="3" t="s">
        <v>25</v>
      </c>
      <c r="F17" s="15"/>
      <c r="G17" s="15"/>
      <c r="H17" s="15"/>
      <c r="I17" s="15"/>
      <c r="J17" s="15"/>
      <c r="K17" s="15"/>
      <c r="L17" s="15"/>
      <c r="M17" s="15"/>
      <c r="N17" s="15"/>
    </row>
    <row r="18" spans="1:17" ht="4.5" customHeight="1">
      <c r="A18" s="6"/>
      <c r="B18" s="6"/>
      <c r="C18" s="6"/>
      <c r="D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1"/>
    </row>
    <row r="19" spans="1:17">
      <c r="A19" s="20" t="s">
        <v>26</v>
      </c>
      <c r="B19" s="19" t="s">
        <v>27</v>
      </c>
      <c r="C19" s="2">
        <v>2026</v>
      </c>
      <c r="D19" s="2" t="s">
        <v>10</v>
      </c>
      <c r="F19" s="15"/>
      <c r="G19" s="15"/>
      <c r="H19" s="15"/>
      <c r="I19" s="15"/>
      <c r="J19" s="15">
        <v>1</v>
      </c>
      <c r="K19" s="15">
        <v>1</v>
      </c>
      <c r="L19" s="15">
        <v>1</v>
      </c>
      <c r="M19" s="15">
        <v>1</v>
      </c>
      <c r="N19" s="15"/>
      <c r="O19" s="2">
        <f t="shared" ref="O19:O28" si="2">SUM(F19:N19)</f>
        <v>4</v>
      </c>
      <c r="P19" s="2">
        <v>9</v>
      </c>
      <c r="Q19" s="12">
        <f>O19/P19</f>
        <v>0.44444444444444442</v>
      </c>
    </row>
    <row r="20" spans="1:17">
      <c r="A20" s="20"/>
      <c r="B20" s="2" t="s">
        <v>28</v>
      </c>
      <c r="C20" s="2">
        <v>2026</v>
      </c>
      <c r="D20" s="2" t="s">
        <v>10</v>
      </c>
      <c r="F20" s="15"/>
      <c r="G20" s="15">
        <v>1</v>
      </c>
      <c r="H20" s="15">
        <v>1</v>
      </c>
      <c r="I20" s="15">
        <v>1</v>
      </c>
      <c r="J20" s="15">
        <v>1</v>
      </c>
      <c r="K20" s="15">
        <v>1</v>
      </c>
      <c r="L20" s="15"/>
      <c r="M20" s="15">
        <v>1</v>
      </c>
      <c r="N20" s="15">
        <v>1</v>
      </c>
      <c r="O20" s="2">
        <f t="shared" si="2"/>
        <v>7</v>
      </c>
      <c r="P20" s="2">
        <v>9</v>
      </c>
      <c r="Q20" s="14">
        <f t="shared" ref="Q20:Q21" si="3">O20/P20</f>
        <v>0.77777777777777779</v>
      </c>
    </row>
    <row r="21" spans="1:17">
      <c r="A21" s="20"/>
      <c r="B21" s="2" t="s">
        <v>29</v>
      </c>
      <c r="C21" s="2">
        <v>2026</v>
      </c>
      <c r="D21" s="2" t="s">
        <v>10</v>
      </c>
      <c r="F21" s="15">
        <v>1</v>
      </c>
      <c r="G21" s="15"/>
      <c r="H21" s="15">
        <v>1</v>
      </c>
      <c r="I21" s="15"/>
      <c r="J21" s="15">
        <v>1</v>
      </c>
      <c r="K21" s="15">
        <v>1</v>
      </c>
      <c r="L21" s="15">
        <v>1</v>
      </c>
      <c r="M21" s="15">
        <v>1</v>
      </c>
      <c r="N21" s="15">
        <v>1</v>
      </c>
      <c r="O21" s="2">
        <f t="shared" si="2"/>
        <v>7</v>
      </c>
      <c r="P21" s="2">
        <v>9</v>
      </c>
      <c r="Q21" s="10">
        <f t="shared" si="3"/>
        <v>0.77777777777777779</v>
      </c>
    </row>
    <row r="22" spans="1:17" ht="4.5" customHeight="1">
      <c r="A22" s="6"/>
      <c r="B22" s="6"/>
      <c r="C22" s="6"/>
      <c r="D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1"/>
    </row>
    <row r="23" spans="1:17" ht="15" customHeight="1">
      <c r="A23" s="20" t="s">
        <v>30</v>
      </c>
      <c r="B23" s="19" t="s">
        <v>31</v>
      </c>
      <c r="C23" s="2">
        <v>2026</v>
      </c>
      <c r="D23" s="2" t="s">
        <v>10</v>
      </c>
      <c r="F23" s="15">
        <v>1</v>
      </c>
      <c r="G23" s="15"/>
      <c r="H23" s="15"/>
      <c r="I23" s="15"/>
      <c r="J23" s="15">
        <v>1</v>
      </c>
      <c r="K23" s="15">
        <v>1</v>
      </c>
      <c r="L23" s="15">
        <v>1</v>
      </c>
      <c r="M23" s="15">
        <v>1</v>
      </c>
      <c r="N23" s="15">
        <v>1</v>
      </c>
      <c r="O23" s="2">
        <f t="shared" si="2"/>
        <v>6</v>
      </c>
      <c r="P23" s="2">
        <v>9</v>
      </c>
      <c r="Q23" s="12">
        <f>O23/P23</f>
        <v>0.66666666666666663</v>
      </c>
    </row>
    <row r="24" spans="1:17">
      <c r="A24" s="20"/>
      <c r="B24" s="18" t="s">
        <v>32</v>
      </c>
      <c r="C24" s="2">
        <v>2026</v>
      </c>
      <c r="D24" s="2" t="s">
        <v>10</v>
      </c>
      <c r="F24" s="15"/>
      <c r="G24" s="15"/>
      <c r="H24" s="15"/>
      <c r="I24" s="15"/>
      <c r="J24" s="15"/>
      <c r="K24" s="15"/>
      <c r="L24" s="15"/>
      <c r="M24" s="15"/>
      <c r="N24" s="15"/>
      <c r="O24" s="2">
        <f t="shared" si="2"/>
        <v>0</v>
      </c>
      <c r="P24" s="2">
        <v>9</v>
      </c>
      <c r="Q24" s="13">
        <f t="shared" ref="Q24:Q28" si="4">O24/P24</f>
        <v>0</v>
      </c>
    </row>
    <row r="25" spans="1:17">
      <c r="A25" s="20"/>
      <c r="B25" s="2" t="s">
        <v>33</v>
      </c>
      <c r="C25" s="2">
        <v>2027</v>
      </c>
      <c r="D25" s="2" t="s">
        <v>10</v>
      </c>
      <c r="F25" s="15">
        <v>1</v>
      </c>
      <c r="G25" s="15">
        <v>1</v>
      </c>
      <c r="H25" s="15">
        <v>1</v>
      </c>
      <c r="I25" s="15"/>
      <c r="J25" s="15">
        <v>1</v>
      </c>
      <c r="K25" s="15"/>
      <c r="L25" s="15">
        <v>1</v>
      </c>
      <c r="M25" s="15">
        <v>1</v>
      </c>
      <c r="N25" s="15">
        <v>1</v>
      </c>
      <c r="O25" s="2">
        <f t="shared" si="2"/>
        <v>7</v>
      </c>
      <c r="P25" s="2">
        <v>9</v>
      </c>
      <c r="Q25" s="10">
        <f t="shared" si="4"/>
        <v>0.77777777777777779</v>
      </c>
    </row>
    <row r="26" spans="1:17">
      <c r="A26" s="20"/>
      <c r="B26" s="19" t="s">
        <v>34</v>
      </c>
      <c r="C26" s="2">
        <v>2027</v>
      </c>
      <c r="D26" s="2" t="s">
        <v>10</v>
      </c>
      <c r="F26" s="16" t="s">
        <v>25</v>
      </c>
      <c r="G26" s="16" t="s">
        <v>25</v>
      </c>
      <c r="H26" s="15">
        <v>1</v>
      </c>
      <c r="I26" s="15">
        <v>1</v>
      </c>
      <c r="J26" s="15"/>
      <c r="K26" s="15">
        <v>1</v>
      </c>
      <c r="L26" s="15">
        <v>1</v>
      </c>
      <c r="M26" s="15">
        <v>1</v>
      </c>
      <c r="N26" s="15"/>
      <c r="O26" s="2">
        <f t="shared" si="2"/>
        <v>5</v>
      </c>
      <c r="P26" s="2">
        <v>7</v>
      </c>
      <c r="Q26" s="12">
        <f t="shared" si="4"/>
        <v>0.7142857142857143</v>
      </c>
    </row>
    <row r="27" spans="1:17">
      <c r="A27" s="20"/>
      <c r="B27" s="2" t="s">
        <v>35</v>
      </c>
      <c r="C27" s="2">
        <v>2027</v>
      </c>
      <c r="D27" s="2" t="s">
        <v>10</v>
      </c>
      <c r="F27" s="16" t="s">
        <v>25</v>
      </c>
      <c r="G27" s="16" t="s">
        <v>25</v>
      </c>
      <c r="H27" s="15"/>
      <c r="I27" s="15">
        <v>1</v>
      </c>
      <c r="J27" s="15">
        <v>1</v>
      </c>
      <c r="K27" s="15">
        <v>1</v>
      </c>
      <c r="L27" s="15">
        <v>1</v>
      </c>
      <c r="M27" s="15">
        <v>1</v>
      </c>
      <c r="N27" s="15">
        <v>1</v>
      </c>
      <c r="O27" s="2">
        <f t="shared" si="2"/>
        <v>6</v>
      </c>
      <c r="P27" s="2">
        <v>7</v>
      </c>
      <c r="Q27" s="14">
        <f t="shared" si="4"/>
        <v>0.8571428571428571</v>
      </c>
    </row>
    <row r="28" spans="1:17">
      <c r="A28" s="20"/>
      <c r="B28" s="2" t="s">
        <v>36</v>
      </c>
      <c r="C28" s="2">
        <v>2027</v>
      </c>
      <c r="D28" s="2" t="s">
        <v>19</v>
      </c>
      <c r="F28" s="15">
        <v>1</v>
      </c>
      <c r="G28" s="15">
        <v>1</v>
      </c>
      <c r="H28" s="15"/>
      <c r="I28" s="15"/>
      <c r="J28" s="15">
        <v>1</v>
      </c>
      <c r="K28" s="15">
        <v>1</v>
      </c>
      <c r="L28" s="15">
        <v>1</v>
      </c>
      <c r="M28" s="15">
        <v>1</v>
      </c>
      <c r="N28" s="15">
        <v>1</v>
      </c>
      <c r="O28" s="2">
        <f t="shared" si="2"/>
        <v>7</v>
      </c>
      <c r="P28" s="2">
        <v>9</v>
      </c>
      <c r="Q28" s="14">
        <f t="shared" si="4"/>
        <v>0.77777777777777779</v>
      </c>
    </row>
    <row r="29" spans="1:17">
      <c r="A29" s="20"/>
      <c r="B29" s="3" t="s">
        <v>24</v>
      </c>
      <c r="C29" s="3" t="s">
        <v>25</v>
      </c>
      <c r="D29" s="3" t="s">
        <v>25</v>
      </c>
    </row>
    <row r="30" spans="1:17">
      <c r="A30" s="20"/>
      <c r="B30" s="3" t="s">
        <v>24</v>
      </c>
      <c r="C30" s="3" t="s">
        <v>25</v>
      </c>
      <c r="D30" s="3" t="s">
        <v>25</v>
      </c>
    </row>
    <row r="31" spans="1:17">
      <c r="B31" s="3"/>
    </row>
  </sheetData>
  <mergeCells count="5">
    <mergeCell ref="A4:A17"/>
    <mergeCell ref="A19:A21"/>
    <mergeCell ref="A23:A30"/>
    <mergeCell ref="A2:Q2"/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8DDA-C219-44DC-B775-35F2FDDF1C60}">
  <dimension ref="A1:T32"/>
  <sheetViews>
    <sheetView tabSelected="1" topLeftCell="A14" workbookViewId="0">
      <selection activeCell="B28" sqref="B28"/>
    </sheetView>
  </sheetViews>
  <sheetFormatPr defaultRowHeight="15"/>
  <cols>
    <col min="1" max="1" width="11.85546875" customWidth="1"/>
    <col min="2" max="2" width="27.140625" customWidth="1"/>
    <col min="3" max="3" width="10.7109375" customWidth="1"/>
    <col min="5" max="5" width="2.140625" customWidth="1"/>
  </cols>
  <sheetData>
    <row r="1" spans="1:20" ht="18.7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8.75">
      <c r="A2" s="21" t="s">
        <v>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30.75">
      <c r="A3" s="5"/>
      <c r="B3" s="1" t="s">
        <v>2</v>
      </c>
      <c r="C3" s="1" t="s">
        <v>3</v>
      </c>
      <c r="D3" s="1" t="s">
        <v>4</v>
      </c>
      <c r="E3" s="6"/>
      <c r="F3" s="4">
        <v>45108</v>
      </c>
      <c r="G3" s="4">
        <v>45139</v>
      </c>
      <c r="H3" s="4">
        <v>45170</v>
      </c>
      <c r="I3" s="4">
        <v>45200</v>
      </c>
      <c r="J3" s="4">
        <v>45231</v>
      </c>
      <c r="K3" s="4">
        <v>45261</v>
      </c>
      <c r="L3" s="4">
        <v>45292</v>
      </c>
      <c r="M3" s="4">
        <v>45323</v>
      </c>
      <c r="N3" s="4">
        <v>45352</v>
      </c>
      <c r="O3" s="4">
        <v>45383</v>
      </c>
      <c r="P3" s="4">
        <v>45413</v>
      </c>
      <c r="Q3" s="4">
        <v>45444</v>
      </c>
      <c r="R3" s="7" t="s">
        <v>5</v>
      </c>
      <c r="S3" s="8" t="s">
        <v>6</v>
      </c>
      <c r="T3" s="9" t="s">
        <v>7</v>
      </c>
    </row>
    <row r="4" spans="1:20" ht="21" customHeight="1">
      <c r="A4" s="20" t="s">
        <v>8</v>
      </c>
      <c r="B4" s="2" t="s">
        <v>36</v>
      </c>
      <c r="C4" s="2">
        <v>2024</v>
      </c>
      <c r="D4" s="2" t="s">
        <v>10</v>
      </c>
      <c r="E4" s="6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f>SUM(F4:Q4)</f>
        <v>11</v>
      </c>
      <c r="S4" s="2">
        <v>12</v>
      </c>
      <c r="T4" s="10">
        <f>R4/S4</f>
        <v>0.91666666666666663</v>
      </c>
    </row>
    <row r="5" spans="1:20">
      <c r="A5" s="20"/>
      <c r="B5" s="19" t="s">
        <v>18</v>
      </c>
      <c r="C5" s="2">
        <v>2024</v>
      </c>
      <c r="D5" s="2" t="s">
        <v>10</v>
      </c>
      <c r="E5" s="6"/>
      <c r="F5" s="2">
        <v>1</v>
      </c>
      <c r="G5" s="2">
        <v>1</v>
      </c>
      <c r="H5" s="2">
        <v>1</v>
      </c>
      <c r="I5" s="2"/>
      <c r="J5" s="2"/>
      <c r="K5" s="2"/>
      <c r="L5" s="2">
        <v>1</v>
      </c>
      <c r="M5" s="2"/>
      <c r="N5" s="2">
        <v>1</v>
      </c>
      <c r="O5" s="2">
        <v>1</v>
      </c>
      <c r="P5" s="2"/>
      <c r="Q5" s="2"/>
      <c r="R5" s="2">
        <f t="shared" ref="R5:R16" si="0">SUM(F5:Q5)</f>
        <v>6</v>
      </c>
      <c r="S5" s="2">
        <v>12</v>
      </c>
      <c r="T5" s="12">
        <f t="shared" ref="T5:T16" si="1">R5/S5</f>
        <v>0.5</v>
      </c>
    </row>
    <row r="6" spans="1:20" ht="18.75" customHeight="1">
      <c r="A6" s="20"/>
      <c r="B6" s="19" t="s">
        <v>38</v>
      </c>
      <c r="C6" s="2">
        <v>2024</v>
      </c>
      <c r="D6" s="2" t="s">
        <v>19</v>
      </c>
      <c r="E6" s="6"/>
      <c r="F6" s="2">
        <v>1</v>
      </c>
      <c r="G6" s="2">
        <v>1</v>
      </c>
      <c r="H6" s="2">
        <v>1</v>
      </c>
      <c r="I6" s="2">
        <v>1</v>
      </c>
      <c r="J6" s="2"/>
      <c r="K6" s="2">
        <v>1</v>
      </c>
      <c r="L6" s="2"/>
      <c r="M6" s="2"/>
      <c r="N6" s="2">
        <v>1</v>
      </c>
      <c r="O6" s="2"/>
      <c r="P6" s="2"/>
      <c r="Q6" s="2">
        <v>1</v>
      </c>
      <c r="R6" s="2">
        <f t="shared" si="0"/>
        <v>7</v>
      </c>
      <c r="S6" s="2">
        <v>12</v>
      </c>
      <c r="T6" s="12">
        <f t="shared" si="1"/>
        <v>0.58333333333333337</v>
      </c>
    </row>
    <row r="7" spans="1:20" ht="15.75" customHeight="1">
      <c r="A7" s="20"/>
      <c r="B7" s="19" t="s">
        <v>9</v>
      </c>
      <c r="C7" s="2">
        <v>2025</v>
      </c>
      <c r="D7" s="2" t="s">
        <v>10</v>
      </c>
      <c r="E7" s="6"/>
      <c r="F7" s="2">
        <v>1</v>
      </c>
      <c r="G7" s="2">
        <v>1</v>
      </c>
      <c r="H7" s="2">
        <v>1</v>
      </c>
      <c r="I7" s="2"/>
      <c r="J7" s="2"/>
      <c r="K7" s="2">
        <v>1</v>
      </c>
      <c r="L7" s="2"/>
      <c r="M7" s="2">
        <v>1</v>
      </c>
      <c r="N7" s="2">
        <v>1</v>
      </c>
      <c r="O7" s="2">
        <v>1</v>
      </c>
      <c r="P7" s="2"/>
      <c r="Q7" s="2">
        <v>1</v>
      </c>
      <c r="R7" s="2">
        <f t="shared" si="0"/>
        <v>8</v>
      </c>
      <c r="S7" s="2">
        <v>12</v>
      </c>
      <c r="T7" s="12">
        <f t="shared" si="1"/>
        <v>0.66666666666666663</v>
      </c>
    </row>
    <row r="8" spans="1:20" ht="15" customHeight="1">
      <c r="A8" s="20"/>
      <c r="B8" s="2" t="s">
        <v>11</v>
      </c>
      <c r="C8" s="2">
        <v>2025</v>
      </c>
      <c r="D8" s="2" t="s">
        <v>10</v>
      </c>
      <c r="E8" s="6"/>
      <c r="F8" s="2">
        <v>1</v>
      </c>
      <c r="G8" s="2">
        <v>1</v>
      </c>
      <c r="H8" s="2"/>
      <c r="I8" s="2">
        <v>1</v>
      </c>
      <c r="J8" s="2">
        <v>1</v>
      </c>
      <c r="K8" s="2">
        <v>1</v>
      </c>
      <c r="L8" s="2"/>
      <c r="M8" s="2">
        <v>1</v>
      </c>
      <c r="N8" s="2">
        <v>1</v>
      </c>
      <c r="O8" s="2"/>
      <c r="P8" s="2">
        <v>1</v>
      </c>
      <c r="Q8" s="2">
        <v>1</v>
      </c>
      <c r="R8" s="2">
        <f t="shared" si="0"/>
        <v>9</v>
      </c>
      <c r="S8" s="2">
        <v>12</v>
      </c>
      <c r="T8" s="14">
        <f t="shared" si="1"/>
        <v>0.75</v>
      </c>
    </row>
    <row r="9" spans="1:20" ht="16.5" customHeight="1">
      <c r="A9" s="20"/>
      <c r="B9" s="18" t="s">
        <v>12</v>
      </c>
      <c r="C9" s="2">
        <v>2025</v>
      </c>
      <c r="D9" s="2" t="s">
        <v>10</v>
      </c>
      <c r="E9" s="6"/>
      <c r="F9" s="2"/>
      <c r="G9" s="2"/>
      <c r="H9" s="2"/>
      <c r="I9" s="2"/>
      <c r="J9" s="2">
        <v>1</v>
      </c>
      <c r="K9" s="2"/>
      <c r="L9" s="2"/>
      <c r="M9" s="2"/>
      <c r="N9" s="2"/>
      <c r="O9" s="2"/>
      <c r="P9" s="2"/>
      <c r="Q9" s="2">
        <v>1</v>
      </c>
      <c r="R9" s="2">
        <f t="shared" si="0"/>
        <v>2</v>
      </c>
      <c r="S9" s="2">
        <v>12</v>
      </c>
      <c r="T9" s="13">
        <f t="shared" si="1"/>
        <v>0.16666666666666666</v>
      </c>
    </row>
    <row r="10" spans="1:20" ht="14.25" customHeight="1">
      <c r="A10" s="20"/>
      <c r="B10" s="2" t="s">
        <v>13</v>
      </c>
      <c r="C10" s="2">
        <v>2026</v>
      </c>
      <c r="D10" s="2" t="s">
        <v>10</v>
      </c>
      <c r="E10" s="6"/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f t="shared" si="0"/>
        <v>12</v>
      </c>
      <c r="S10" s="2">
        <v>12</v>
      </c>
      <c r="T10" s="14">
        <f t="shared" si="1"/>
        <v>1</v>
      </c>
    </row>
    <row r="11" spans="1:20" ht="13.5" customHeight="1">
      <c r="A11" s="20"/>
      <c r="B11" s="2" t="s">
        <v>39</v>
      </c>
      <c r="C11" s="2">
        <v>2026</v>
      </c>
      <c r="D11" s="2" t="s">
        <v>19</v>
      </c>
      <c r="E11" s="6"/>
      <c r="F11" s="2">
        <v>1</v>
      </c>
      <c r="G11" s="2">
        <v>1</v>
      </c>
      <c r="H11" s="2">
        <v>1</v>
      </c>
      <c r="I11" s="2"/>
      <c r="J11" s="2">
        <v>1</v>
      </c>
      <c r="K11" s="2">
        <v>1</v>
      </c>
      <c r="L11" s="2">
        <v>1</v>
      </c>
      <c r="M11" s="2">
        <v>1</v>
      </c>
      <c r="N11" s="2"/>
      <c r="O11" s="2">
        <v>1</v>
      </c>
      <c r="P11" s="2">
        <v>1</v>
      </c>
      <c r="Q11" s="2">
        <v>1</v>
      </c>
      <c r="R11" s="2">
        <f t="shared" si="0"/>
        <v>10</v>
      </c>
      <c r="S11" s="2">
        <v>12</v>
      </c>
      <c r="T11" s="14">
        <f t="shared" si="1"/>
        <v>0.83333333333333337</v>
      </c>
    </row>
    <row r="12" spans="1:20" ht="17.25" customHeight="1">
      <c r="A12" s="20"/>
      <c r="B12" s="19" t="s">
        <v>14</v>
      </c>
      <c r="C12" s="2">
        <v>2026</v>
      </c>
      <c r="D12" s="2" t="s">
        <v>10</v>
      </c>
      <c r="E12" s="6"/>
      <c r="F12" s="2">
        <v>1</v>
      </c>
      <c r="G12" s="2">
        <v>1</v>
      </c>
      <c r="H12" s="2">
        <v>1</v>
      </c>
      <c r="I12" s="2"/>
      <c r="J12" s="2">
        <v>1</v>
      </c>
      <c r="K12" s="2">
        <v>1</v>
      </c>
      <c r="L12" s="2"/>
      <c r="M12" s="2">
        <v>1</v>
      </c>
      <c r="N12" s="2"/>
      <c r="O12" s="2">
        <v>1</v>
      </c>
      <c r="P12" s="2"/>
      <c r="Q12" s="2">
        <v>1</v>
      </c>
      <c r="R12" s="2">
        <f t="shared" si="0"/>
        <v>8</v>
      </c>
      <c r="S12" s="2">
        <v>12</v>
      </c>
      <c r="T12" s="12">
        <f t="shared" si="1"/>
        <v>0.66666666666666663</v>
      </c>
    </row>
    <row r="13" spans="1:20" ht="17.25" customHeight="1">
      <c r="A13" s="20"/>
      <c r="B13" s="19" t="s">
        <v>15</v>
      </c>
      <c r="C13" s="2">
        <v>2026</v>
      </c>
      <c r="D13" s="2" t="s">
        <v>10</v>
      </c>
      <c r="E13" s="6"/>
      <c r="F13" s="2">
        <v>1</v>
      </c>
      <c r="G13" s="2"/>
      <c r="H13" s="2">
        <v>1</v>
      </c>
      <c r="I13" s="2">
        <v>1</v>
      </c>
      <c r="J13" s="2">
        <v>1</v>
      </c>
      <c r="K13" s="2">
        <v>1</v>
      </c>
      <c r="L13" s="2"/>
      <c r="M13" s="2">
        <v>1</v>
      </c>
      <c r="N13" s="2"/>
      <c r="O13" s="2"/>
      <c r="P13" s="2">
        <v>1</v>
      </c>
      <c r="Q13" s="2"/>
      <c r="R13" s="2">
        <f t="shared" si="0"/>
        <v>7</v>
      </c>
      <c r="S13" s="2">
        <v>12</v>
      </c>
      <c r="T13" s="12">
        <f t="shared" si="1"/>
        <v>0.58333333333333337</v>
      </c>
    </row>
    <row r="14" spans="1:20" ht="17.25" customHeight="1">
      <c r="A14" s="20"/>
      <c r="B14" s="19" t="s">
        <v>16</v>
      </c>
      <c r="C14" s="2">
        <v>2026</v>
      </c>
      <c r="D14" s="2" t="s">
        <v>10</v>
      </c>
      <c r="E14" s="6"/>
      <c r="F14" s="2">
        <v>1</v>
      </c>
      <c r="G14" s="2"/>
      <c r="H14" s="2">
        <v>1</v>
      </c>
      <c r="I14" s="2"/>
      <c r="J14" s="2"/>
      <c r="K14" s="2"/>
      <c r="L14" s="2">
        <v>1</v>
      </c>
      <c r="M14" s="2">
        <v>1</v>
      </c>
      <c r="N14" s="2"/>
      <c r="O14" s="2">
        <v>1</v>
      </c>
      <c r="P14" s="2"/>
      <c r="Q14" s="2">
        <v>1</v>
      </c>
      <c r="R14" s="2">
        <f t="shared" si="0"/>
        <v>6</v>
      </c>
      <c r="S14" s="2">
        <v>12</v>
      </c>
      <c r="T14" s="12">
        <f t="shared" si="1"/>
        <v>0.5</v>
      </c>
    </row>
    <row r="15" spans="1:20" ht="17.25" customHeight="1">
      <c r="A15" s="20"/>
      <c r="B15" s="3" t="s">
        <v>24</v>
      </c>
      <c r="C15" s="3" t="s">
        <v>25</v>
      </c>
      <c r="D15" s="3" t="s">
        <v>25</v>
      </c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0"/>
    </row>
    <row r="16" spans="1:20" ht="17.25" customHeight="1">
      <c r="A16" s="20"/>
      <c r="B16" s="3" t="s">
        <v>24</v>
      </c>
      <c r="C16" s="3" t="s">
        <v>25</v>
      </c>
      <c r="D16" s="3" t="s">
        <v>25</v>
      </c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0"/>
    </row>
    <row r="17" spans="1:20">
      <c r="A17" s="20"/>
      <c r="B17" s="3" t="s">
        <v>24</v>
      </c>
      <c r="C17" s="3" t="s">
        <v>25</v>
      </c>
      <c r="D17" s="3" t="s">
        <v>25</v>
      </c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0"/>
    </row>
    <row r="18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1"/>
    </row>
    <row r="19" spans="1:20" ht="19.5" customHeight="1">
      <c r="A19" s="20" t="s">
        <v>26</v>
      </c>
      <c r="B19" s="2" t="s">
        <v>27</v>
      </c>
      <c r="C19" s="2">
        <v>2026</v>
      </c>
      <c r="D19" s="2" t="s">
        <v>10</v>
      </c>
      <c r="E19" s="6"/>
      <c r="F19" s="3" t="s">
        <v>25</v>
      </c>
      <c r="G19" s="3" t="s">
        <v>25</v>
      </c>
      <c r="H19" s="3" t="s">
        <v>25</v>
      </c>
      <c r="I19" s="3" t="s">
        <v>25</v>
      </c>
      <c r="J19" s="2">
        <v>1</v>
      </c>
      <c r="K19" s="2">
        <v>1</v>
      </c>
      <c r="L19" s="2"/>
      <c r="M19" s="2">
        <v>1</v>
      </c>
      <c r="N19" s="2">
        <v>1</v>
      </c>
      <c r="O19" s="2">
        <v>1</v>
      </c>
      <c r="P19" s="2">
        <v>1</v>
      </c>
      <c r="Q19" s="2"/>
      <c r="R19" s="2">
        <f t="shared" ref="R19:R28" si="2">SUM(F19:Q19)</f>
        <v>6</v>
      </c>
      <c r="S19" s="2">
        <v>8</v>
      </c>
      <c r="T19" s="14">
        <f>R19/S19</f>
        <v>0.75</v>
      </c>
    </row>
    <row r="20" spans="1:20" ht="21.75" customHeight="1">
      <c r="A20" s="20"/>
      <c r="B20" s="19" t="s">
        <v>28</v>
      </c>
      <c r="C20" s="2">
        <v>2026</v>
      </c>
      <c r="D20" s="2" t="s">
        <v>10</v>
      </c>
      <c r="E20" s="6"/>
      <c r="F20" s="3" t="s">
        <v>25</v>
      </c>
      <c r="G20" s="3" t="s">
        <v>25</v>
      </c>
      <c r="H20" s="3" t="s">
        <v>25</v>
      </c>
      <c r="I20" s="3" t="s">
        <v>25</v>
      </c>
      <c r="J20" s="2">
        <v>1</v>
      </c>
      <c r="K20" s="2">
        <v>1</v>
      </c>
      <c r="L20" s="2">
        <v>1</v>
      </c>
      <c r="M20" s="2"/>
      <c r="N20" s="2"/>
      <c r="O20" s="2"/>
      <c r="P20" s="2"/>
      <c r="Q20" s="2">
        <v>1</v>
      </c>
      <c r="R20" s="2">
        <f t="shared" si="2"/>
        <v>4</v>
      </c>
      <c r="S20" s="2">
        <v>8</v>
      </c>
      <c r="T20" s="12">
        <f t="shared" ref="T20:T21" si="3">R20/S20</f>
        <v>0.5</v>
      </c>
    </row>
    <row r="21" spans="1:20" ht="21.75" customHeight="1">
      <c r="A21" s="20"/>
      <c r="B21" s="2" t="s">
        <v>29</v>
      </c>
      <c r="C21" s="2">
        <v>2026</v>
      </c>
      <c r="D21" s="2" t="s">
        <v>10</v>
      </c>
      <c r="E21" s="6"/>
      <c r="F21" s="3" t="s">
        <v>25</v>
      </c>
      <c r="G21" s="3" t="s">
        <v>25</v>
      </c>
      <c r="H21" s="3" t="s">
        <v>25</v>
      </c>
      <c r="I21" s="3" t="s">
        <v>25</v>
      </c>
      <c r="J21" s="2">
        <v>1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f t="shared" si="2"/>
        <v>8</v>
      </c>
      <c r="S21" s="2">
        <v>8</v>
      </c>
      <c r="T21" s="10">
        <f t="shared" si="3"/>
        <v>1</v>
      </c>
    </row>
    <row r="22" spans="1:20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1"/>
    </row>
    <row r="23" spans="1:20">
      <c r="A23" s="20" t="s">
        <v>30</v>
      </c>
      <c r="B23" s="18" t="s">
        <v>40</v>
      </c>
      <c r="C23" s="2">
        <v>2024</v>
      </c>
      <c r="D23" s="2" t="s">
        <v>19</v>
      </c>
      <c r="E23" s="6"/>
      <c r="F23" s="2"/>
      <c r="G23" s="2">
        <v>1</v>
      </c>
      <c r="H23" s="2"/>
      <c r="I23" s="2">
        <v>1</v>
      </c>
      <c r="J23" s="2"/>
      <c r="K23" s="2"/>
      <c r="L23" s="2">
        <v>1</v>
      </c>
      <c r="M23" s="2"/>
      <c r="N23" s="2">
        <v>1</v>
      </c>
      <c r="O23" s="2">
        <v>1</v>
      </c>
      <c r="P23" s="2"/>
      <c r="Q23" s="2"/>
      <c r="R23" s="2">
        <f t="shared" si="2"/>
        <v>5</v>
      </c>
      <c r="S23" s="2">
        <v>12</v>
      </c>
      <c r="T23" s="13">
        <f>R23/S23</f>
        <v>0.41666666666666669</v>
      </c>
    </row>
    <row r="24" spans="1:20" ht="19.5" customHeight="1">
      <c r="A24" s="20"/>
      <c r="B24" s="19" t="s">
        <v>41</v>
      </c>
      <c r="C24" s="2">
        <v>2024</v>
      </c>
      <c r="D24" s="2" t="s">
        <v>19</v>
      </c>
      <c r="E24" s="6"/>
      <c r="F24" s="2"/>
      <c r="G24" s="2">
        <v>1</v>
      </c>
      <c r="H24" s="2">
        <v>1</v>
      </c>
      <c r="I24" s="2">
        <v>1</v>
      </c>
      <c r="J24" s="2"/>
      <c r="K24" s="2">
        <v>1</v>
      </c>
      <c r="L24" s="2">
        <v>1</v>
      </c>
      <c r="M24" s="2"/>
      <c r="N24" s="2"/>
      <c r="O24" s="2">
        <v>1</v>
      </c>
      <c r="P24" s="2"/>
      <c r="Q24" s="2">
        <v>1</v>
      </c>
      <c r="R24" s="2">
        <f t="shared" si="2"/>
        <v>7</v>
      </c>
      <c r="S24" s="2">
        <v>12</v>
      </c>
      <c r="T24" s="12">
        <f t="shared" ref="T24:T28" si="4">R24/S24</f>
        <v>0.58333333333333337</v>
      </c>
    </row>
    <row r="25" spans="1:20" ht="21" customHeight="1">
      <c r="A25" s="20"/>
      <c r="B25" s="19" t="s">
        <v>42</v>
      </c>
      <c r="C25" s="2">
        <v>2025</v>
      </c>
      <c r="D25" s="2" t="s">
        <v>10</v>
      </c>
      <c r="E25" s="6"/>
      <c r="F25" s="2">
        <v>1</v>
      </c>
      <c r="G25" s="2">
        <v>1</v>
      </c>
      <c r="H25" s="2">
        <v>1</v>
      </c>
      <c r="I25" s="2"/>
      <c r="J25" s="2"/>
      <c r="K25" s="2">
        <v>1</v>
      </c>
      <c r="L25" s="2">
        <v>1</v>
      </c>
      <c r="M25" s="2"/>
      <c r="N25" s="3" t="s">
        <v>25</v>
      </c>
      <c r="O25" s="3" t="s">
        <v>25</v>
      </c>
      <c r="P25" s="3" t="s">
        <v>25</v>
      </c>
      <c r="Q25" s="3" t="s">
        <v>25</v>
      </c>
      <c r="R25" s="2">
        <f t="shared" si="2"/>
        <v>5</v>
      </c>
      <c r="S25" s="2">
        <v>8</v>
      </c>
      <c r="T25" s="12">
        <f t="shared" si="4"/>
        <v>0.625</v>
      </c>
    </row>
    <row r="26" spans="1:20" ht="20.25" customHeight="1">
      <c r="A26" s="20"/>
      <c r="B26" s="19" t="s">
        <v>31</v>
      </c>
      <c r="C26" s="2">
        <v>2026</v>
      </c>
      <c r="D26" s="2" t="s">
        <v>10</v>
      </c>
      <c r="E26" s="6"/>
      <c r="F26" s="2"/>
      <c r="G26" s="2"/>
      <c r="H26" s="2">
        <v>1</v>
      </c>
      <c r="I26" s="2">
        <v>1</v>
      </c>
      <c r="J26" s="2">
        <v>1</v>
      </c>
      <c r="K26" s="2"/>
      <c r="L26" s="2">
        <v>1</v>
      </c>
      <c r="M26" s="2">
        <v>1</v>
      </c>
      <c r="N26" s="2">
        <v>1</v>
      </c>
      <c r="O26" s="2">
        <v>1</v>
      </c>
      <c r="P26" s="2"/>
      <c r="Q26" s="2">
        <v>1</v>
      </c>
      <c r="R26" s="2">
        <f t="shared" ref="R26:R28" si="5">SUM(F26:Q26)</f>
        <v>8</v>
      </c>
      <c r="S26" s="2">
        <v>12</v>
      </c>
      <c r="T26" s="12">
        <f t="shared" ref="T26:T28" si="6">R26/S26</f>
        <v>0.66666666666666663</v>
      </c>
    </row>
    <row r="27" spans="1:20" ht="18.75" customHeight="1">
      <c r="A27" s="20"/>
      <c r="B27" s="2" t="s">
        <v>43</v>
      </c>
      <c r="C27" s="2">
        <v>2026</v>
      </c>
      <c r="D27" s="2" t="s">
        <v>10</v>
      </c>
      <c r="E27" s="6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f t="shared" si="5"/>
        <v>11</v>
      </c>
      <c r="S27" s="2">
        <v>12</v>
      </c>
      <c r="T27" s="14">
        <f t="shared" si="6"/>
        <v>0.91666666666666663</v>
      </c>
    </row>
    <row r="28" spans="1:20" ht="20.25" customHeight="1">
      <c r="A28" s="20"/>
      <c r="B28" s="18" t="s">
        <v>32</v>
      </c>
      <c r="C28" s="2">
        <v>2026</v>
      </c>
      <c r="D28" s="2" t="s">
        <v>10</v>
      </c>
      <c r="E28" s="6"/>
      <c r="F28" s="2"/>
      <c r="G28" s="2">
        <v>1</v>
      </c>
      <c r="H28" s="2"/>
      <c r="I28" s="2"/>
      <c r="J28" s="2">
        <v>1</v>
      </c>
      <c r="K28" s="2">
        <v>1</v>
      </c>
      <c r="L28" s="2">
        <v>1</v>
      </c>
      <c r="M28" s="2"/>
      <c r="N28" s="2"/>
      <c r="O28" s="2"/>
      <c r="P28" s="2"/>
      <c r="Q28" s="2"/>
      <c r="R28" s="2">
        <f t="shared" si="5"/>
        <v>4</v>
      </c>
      <c r="S28" s="2">
        <v>12</v>
      </c>
      <c r="T28" s="13">
        <f t="shared" si="6"/>
        <v>0.33333333333333331</v>
      </c>
    </row>
    <row r="29" spans="1:20">
      <c r="A29" s="20"/>
      <c r="B29" s="3" t="s">
        <v>24</v>
      </c>
      <c r="C29" s="3" t="s">
        <v>25</v>
      </c>
      <c r="D29" s="3" t="s">
        <v>25</v>
      </c>
      <c r="E29" s="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0"/>
    </row>
    <row r="30" spans="1:20">
      <c r="A30" s="20"/>
      <c r="B30" s="3" t="s">
        <v>24</v>
      </c>
      <c r="C30" s="3" t="s">
        <v>25</v>
      </c>
      <c r="D30" s="3" t="s">
        <v>25</v>
      </c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0"/>
    </row>
    <row r="31" spans="1:20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10"/>
    </row>
    <row r="32" spans="1:2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10"/>
    </row>
  </sheetData>
  <mergeCells count="5">
    <mergeCell ref="A4:A17"/>
    <mergeCell ref="A19:A21"/>
    <mergeCell ref="A23:A30"/>
    <mergeCell ref="A2:T2"/>
    <mergeCell ref="A1: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EA469B2243F4A915E3C0774F6FF01" ma:contentTypeVersion="13" ma:contentTypeDescription="Create a new document." ma:contentTypeScope="" ma:versionID="40ebf4225a79c6f9c011e4007b3432be">
  <xsd:schema xmlns:xsd="http://www.w3.org/2001/XMLSchema" xmlns:xs="http://www.w3.org/2001/XMLSchema" xmlns:p="http://schemas.microsoft.com/office/2006/metadata/properties" xmlns:ns2="ae670a33-1f0c-4b0e-976b-f3f6069f25fe" xmlns:ns3="602a7699-bfa1-409a-9dd3-d29f2eac8f2a" targetNamespace="http://schemas.microsoft.com/office/2006/metadata/properties" ma:root="true" ma:fieldsID="dce2b3ad4cda043b7c338ccf341d9d25" ns2:_="" ns3:_="">
    <xsd:import namespace="ae670a33-1f0c-4b0e-976b-f3f6069f25fe"/>
    <xsd:import namespace="602a7699-bfa1-409a-9dd3-d29f2eac8f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70a33-1f0c-4b0e-976b-f3f6069f25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3112020-4f81-472c-b415-802124766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a7699-bfa1-409a-9dd3-d29f2eac8f2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7434d5e-a343-4db0-8dd4-f3103ec96c60}" ma:internalName="TaxCatchAll" ma:showField="CatchAllData" ma:web="602a7699-bfa1-409a-9dd3-d29f2eac8f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670a33-1f0c-4b0e-976b-f3f6069f25fe">
      <Terms xmlns="http://schemas.microsoft.com/office/infopath/2007/PartnerControls"/>
    </lcf76f155ced4ddcb4097134ff3c332f>
    <TaxCatchAll xmlns="602a7699-bfa1-409a-9dd3-d29f2eac8f2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155A2-E7D1-4119-B866-F6826307EF74}"/>
</file>

<file path=customXml/itemProps2.xml><?xml version="1.0" encoding="utf-8"?>
<ds:datastoreItem xmlns:ds="http://schemas.openxmlformats.org/officeDocument/2006/customXml" ds:itemID="{4AB229F4-D1D1-4C02-A665-45822C32FBCE}"/>
</file>

<file path=customXml/itemProps3.xml><?xml version="1.0" encoding="utf-8"?>
<ds:datastoreItem xmlns:ds="http://schemas.openxmlformats.org/officeDocument/2006/customXml" ds:itemID="{F0AD5E0E-7AFB-4C95-B7EB-E799747F41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2025-04-23T15:42:16Z</dcterms:created>
  <dcterms:modified xsi:type="dcterms:W3CDTF">2025-04-23T21:49:31Z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0x010100D86EA469B2243F4A915E3C0774F6FF01</vt:lpwstr>
  </property>
  <property fmtid="{D5CDD505-2E9C-101B-9397-08002B2CF9AE}" pid="3" name="MediaServiceImageTags">
    <vt:lpwstr/>
  </property>
</Properties>
</file>